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lubhouse\Golf Clubhouse Tender package\"/>
    </mc:Choice>
  </mc:AlternateContent>
  <xr:revisionPtr revIDLastSave="0" documentId="13_ncr:1_{FDF46C1F-D5EB-4EAF-8A8C-F6DD854255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2" l="1"/>
  <c r="D88" i="2"/>
  <c r="D65" i="2"/>
  <c r="D60" i="2"/>
  <c r="D54" i="2"/>
</calcChain>
</file>

<file path=xl/sharedStrings.xml><?xml version="1.0" encoding="utf-8"?>
<sst xmlns="http://schemas.openxmlformats.org/spreadsheetml/2006/main" count="127" uniqueCount="86">
  <si>
    <t>Rental equipment</t>
  </si>
  <si>
    <t>Sauna</t>
  </si>
  <si>
    <t>Golf Shop</t>
  </si>
  <si>
    <t>NEW CLUBHOUSE</t>
  </si>
  <si>
    <t>Sqm.</t>
  </si>
  <si>
    <t>Comments</t>
  </si>
  <si>
    <t>Sales area</t>
  </si>
  <si>
    <t>Storage</t>
  </si>
  <si>
    <t>Total</t>
  </si>
  <si>
    <t>Members equipment</t>
  </si>
  <si>
    <t>Repair room</t>
  </si>
  <si>
    <t>Workshop room - repair and storage</t>
  </si>
  <si>
    <t>Toilets</t>
  </si>
  <si>
    <t>Women's</t>
  </si>
  <si>
    <t>Men's</t>
  </si>
  <si>
    <t>1 station</t>
  </si>
  <si>
    <t>2 stations</t>
  </si>
  <si>
    <t>Office space</t>
  </si>
  <si>
    <t>Administration office</t>
  </si>
  <si>
    <t xml:space="preserve">1-2 working stations </t>
  </si>
  <si>
    <t>2+ working stations - tournament office, team meetings</t>
  </si>
  <si>
    <t>Multi funcinal space</t>
  </si>
  <si>
    <t>Open room</t>
  </si>
  <si>
    <t>Men's locker room</t>
  </si>
  <si>
    <t>Lockers</t>
  </si>
  <si>
    <t>Rest area</t>
  </si>
  <si>
    <t>Women's locker room</t>
  </si>
  <si>
    <t>Unisex</t>
  </si>
  <si>
    <t>To be accessed from men's and women's locker rooms</t>
  </si>
  <si>
    <t>Cold water bath/pool</t>
  </si>
  <si>
    <t>Cold water bath/pool (+10 degree water)</t>
  </si>
  <si>
    <t>Service room</t>
  </si>
  <si>
    <t>Technical room</t>
  </si>
  <si>
    <t>AC-, electricity-, ventilation-, etc. main pannels</t>
  </si>
  <si>
    <t>Cleaning room</t>
  </si>
  <si>
    <t>Storing cleaning inventory</t>
  </si>
  <si>
    <t>Washing/drying room</t>
  </si>
  <si>
    <t>Purpose</t>
  </si>
  <si>
    <t>Serve growing number of golfers - accommodate 300 members</t>
  </si>
  <si>
    <t>Increase the sales - pro shop, drinks, events, etc.</t>
  </si>
  <si>
    <t>Host international tournaments with up to 100 participants</t>
  </si>
  <si>
    <t>Golf buddy storage</t>
  </si>
  <si>
    <t>Washing bay</t>
  </si>
  <si>
    <t>Inventory storage</t>
  </si>
  <si>
    <t>Buggy parking/charging stations</t>
  </si>
  <si>
    <t>Preassure washing corner</t>
  </si>
  <si>
    <t>Storing cleaning materials for buggies, distilled water, sand &amp; seed mix, etc.</t>
  </si>
  <si>
    <t>For up to 15 buggies (25 buggies will be stored under the restaurant terrace)</t>
  </si>
  <si>
    <t>"-1 floor" partly open space (roofed)</t>
  </si>
  <si>
    <t>Disabled accessible toilet</t>
  </si>
  <si>
    <t>Showers</t>
  </si>
  <si>
    <t>4 stations</t>
  </si>
  <si>
    <t>2 showers</t>
  </si>
  <si>
    <t>Staff rest/dining area</t>
  </si>
  <si>
    <t>Lunch/rest room for all staff, incl. golf operations staff</t>
  </si>
  <si>
    <t>Restaurant storage room</t>
  </si>
  <si>
    <t>Male locker room</t>
  </si>
  <si>
    <t>Female locker room</t>
  </si>
  <si>
    <t>Staff toilets</t>
  </si>
  <si>
    <t>2 units</t>
  </si>
  <si>
    <t>Golf Manager's office</t>
  </si>
  <si>
    <t>Restaurant Managers office</t>
  </si>
  <si>
    <t>Staff locker room Golf&amp;Rest</t>
  </si>
  <si>
    <t>Event and marketing</t>
  </si>
  <si>
    <t>Golf (sponsors, tournaments)</t>
  </si>
  <si>
    <t>Groung Floor</t>
  </si>
  <si>
    <t xml:space="preserve"> </t>
  </si>
  <si>
    <t xml:space="preserve">  </t>
  </si>
  <si>
    <t>*-1 FLOOR</t>
  </si>
  <si>
    <t>Counter</t>
  </si>
  <si>
    <t>Spacious public WC's</t>
  </si>
  <si>
    <t xml:space="preserve">2 stations  </t>
  </si>
  <si>
    <t>Counter to be used as Golf Reception, Shop cash desk and to include a hidden bar element (1 small coffee machine and an undercounter fridge)</t>
  </si>
  <si>
    <t xml:space="preserve">Sales are to be considered for different kinds of products, including but not limited to clothing, shoes, golf equipment, balls, gloves, etc. </t>
  </si>
  <si>
    <t>Spacious room for 90 lockers (double lockers 180*60*45)</t>
  </si>
  <si>
    <t>Small waiting / lounge area in front of the locker rooms</t>
  </si>
  <si>
    <t>Small terrace to be considered in front of the locker room / sauna</t>
  </si>
  <si>
    <t>1 washing / 1 drying machine</t>
  </si>
  <si>
    <t>Spacious room for 30 lockers (double lockers 180*60*45)</t>
  </si>
  <si>
    <t>Shelving to be considered</t>
  </si>
  <si>
    <t>Compact area to be considered  for 16 lockers (double lockers 180*45*45)</t>
  </si>
  <si>
    <t>Compact area to be considered  for 10 lockers (double lockers 180*45*45)</t>
  </si>
  <si>
    <t>Space to store up to 100 bags (100*40*40)</t>
  </si>
  <si>
    <t>Space for 15 rental sets  (100*40*40)</t>
  </si>
  <si>
    <t>Foldable wall for the area to be also used as lobby area</t>
  </si>
  <si>
    <t>50-60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</si>
</sst>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2" fillId="0" borderId="0" xfId="0" applyFont="1"/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91"/>
  <sheetViews>
    <sheetView tabSelected="1" zoomScale="97" workbookViewId="0">
      <selection activeCell="E13" sqref="E13"/>
    </sheetView>
  </sheetViews>
  <sheetFormatPr defaultRowHeight="14.5" x14ac:dyDescent="0.35"/>
  <cols>
    <col min="2" max="2" width="17.7265625" customWidth="1"/>
    <col min="3" max="3" width="20.81640625" style="2" customWidth="1"/>
  </cols>
  <sheetData>
    <row r="2" spans="1:11" x14ac:dyDescent="0.35">
      <c r="B2" s="1" t="s">
        <v>3</v>
      </c>
    </row>
    <row r="3" spans="1:11" x14ac:dyDescent="0.35">
      <c r="B3" s="1"/>
    </row>
    <row r="4" spans="1:11" x14ac:dyDescent="0.35">
      <c r="B4" s="1" t="s">
        <v>37</v>
      </c>
    </row>
    <row r="5" spans="1:11" x14ac:dyDescent="0.35">
      <c r="B5" s="3" t="s">
        <v>38</v>
      </c>
    </row>
    <row r="6" spans="1:11" x14ac:dyDescent="0.35">
      <c r="B6" s="3" t="s">
        <v>39</v>
      </c>
    </row>
    <row r="7" spans="1:11" x14ac:dyDescent="0.35">
      <c r="B7" s="3" t="s">
        <v>40</v>
      </c>
    </row>
    <row r="8" spans="1:11" x14ac:dyDescent="0.35">
      <c r="B8" s="3"/>
    </row>
    <row r="9" spans="1:11" x14ac:dyDescent="0.35">
      <c r="B9" s="1"/>
    </row>
    <row r="10" spans="1:11" x14ac:dyDescent="0.35">
      <c r="A10" s="7" t="s">
        <v>65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35">
      <c r="B11" s="1" t="s">
        <v>2</v>
      </c>
      <c r="D11" s="2" t="s">
        <v>4</v>
      </c>
      <c r="F11" t="s">
        <v>5</v>
      </c>
    </row>
    <row r="12" spans="1:11" x14ac:dyDescent="0.35">
      <c r="B12" t="s">
        <v>69</v>
      </c>
      <c r="F12" t="s">
        <v>72</v>
      </c>
    </row>
    <row r="13" spans="1:11" x14ac:dyDescent="0.35">
      <c r="B13" s="3" t="s">
        <v>6</v>
      </c>
      <c r="F13" t="s">
        <v>73</v>
      </c>
    </row>
    <row r="14" spans="1:11" x14ac:dyDescent="0.35">
      <c r="B14" s="3"/>
      <c r="D14">
        <v>80</v>
      </c>
    </row>
    <row r="16" spans="1:11" x14ac:dyDescent="0.35">
      <c r="B16" s="1" t="s">
        <v>7</v>
      </c>
      <c r="D16" s="2" t="s">
        <v>4</v>
      </c>
      <c r="F16" t="s">
        <v>5</v>
      </c>
    </row>
    <row r="17" spans="2:6" x14ac:dyDescent="0.35">
      <c r="B17" t="s">
        <v>9</v>
      </c>
      <c r="C17" s="2" t="s">
        <v>67</v>
      </c>
      <c r="D17">
        <v>30</v>
      </c>
      <c r="F17" t="s">
        <v>82</v>
      </c>
    </row>
    <row r="18" spans="2:6" x14ac:dyDescent="0.35">
      <c r="B18" t="s">
        <v>0</v>
      </c>
      <c r="D18">
        <v>5</v>
      </c>
      <c r="F18" t="s">
        <v>83</v>
      </c>
    </row>
    <row r="19" spans="2:6" x14ac:dyDescent="0.35">
      <c r="B19" t="s">
        <v>10</v>
      </c>
      <c r="D19">
        <v>3</v>
      </c>
      <c r="F19" t="s">
        <v>11</v>
      </c>
    </row>
    <row r="22" spans="2:6" x14ac:dyDescent="0.35">
      <c r="B22" s="1" t="s">
        <v>12</v>
      </c>
      <c r="D22" s="2"/>
      <c r="F22" t="s">
        <v>5</v>
      </c>
    </row>
    <row r="23" spans="2:6" x14ac:dyDescent="0.35">
      <c r="B23" t="s">
        <v>13</v>
      </c>
      <c r="D23" t="s">
        <v>16</v>
      </c>
      <c r="F23" t="s">
        <v>70</v>
      </c>
    </row>
    <row r="24" spans="2:6" x14ac:dyDescent="0.35">
      <c r="B24" t="s">
        <v>14</v>
      </c>
      <c r="D24" t="s">
        <v>71</v>
      </c>
    </row>
    <row r="25" spans="2:6" x14ac:dyDescent="0.35">
      <c r="B25" t="s">
        <v>49</v>
      </c>
      <c r="D25" t="s">
        <v>15</v>
      </c>
    </row>
    <row r="28" spans="2:6" x14ac:dyDescent="0.35">
      <c r="B28" s="1" t="s">
        <v>21</v>
      </c>
      <c r="D28" s="2" t="s">
        <v>4</v>
      </c>
      <c r="F28" t="s">
        <v>5</v>
      </c>
    </row>
    <row r="29" spans="2:6" x14ac:dyDescent="0.35">
      <c r="B29" t="s">
        <v>22</v>
      </c>
      <c r="D29">
        <v>130</v>
      </c>
      <c r="F29" t="s">
        <v>84</v>
      </c>
    </row>
    <row r="30" spans="2:6" x14ac:dyDescent="0.35">
      <c r="B30" t="s">
        <v>7</v>
      </c>
      <c r="D30">
        <v>15</v>
      </c>
    </row>
    <row r="32" spans="2:6" x14ac:dyDescent="0.35">
      <c r="B32" t="s">
        <v>60</v>
      </c>
      <c r="D32">
        <v>9</v>
      </c>
      <c r="F32" t="s">
        <v>19</v>
      </c>
    </row>
    <row r="33" spans="1:6" x14ac:dyDescent="0.35">
      <c r="B33" t="s">
        <v>18</v>
      </c>
      <c r="D33">
        <v>11</v>
      </c>
      <c r="F33" t="s">
        <v>20</v>
      </c>
    </row>
    <row r="34" spans="1:6" s="4" customFormat="1" x14ac:dyDescent="0.35">
      <c r="A34" s="4" t="s">
        <v>68</v>
      </c>
      <c r="C34" s="5"/>
    </row>
    <row r="35" spans="1:6" x14ac:dyDescent="0.35">
      <c r="B35" s="1" t="s">
        <v>23</v>
      </c>
      <c r="D35" s="2" t="s">
        <v>4</v>
      </c>
      <c r="F35" t="s">
        <v>5</v>
      </c>
    </row>
    <row r="36" spans="1:6" x14ac:dyDescent="0.35">
      <c r="B36" t="s">
        <v>24</v>
      </c>
      <c r="D36" s="2" t="s">
        <v>85</v>
      </c>
      <c r="F36" t="s">
        <v>74</v>
      </c>
    </row>
    <row r="37" spans="1:6" x14ac:dyDescent="0.35">
      <c r="B37" t="s">
        <v>12</v>
      </c>
      <c r="D37" s="2"/>
      <c r="F37" t="s">
        <v>16</v>
      </c>
    </row>
    <row r="38" spans="1:6" x14ac:dyDescent="0.35">
      <c r="B38" t="s">
        <v>25</v>
      </c>
      <c r="D38" s="2">
        <v>10</v>
      </c>
    </row>
    <row r="39" spans="1:6" x14ac:dyDescent="0.35">
      <c r="B39" t="s">
        <v>50</v>
      </c>
      <c r="D39" s="2"/>
      <c r="F39" t="s">
        <v>51</v>
      </c>
    </row>
    <row r="40" spans="1:6" x14ac:dyDescent="0.35">
      <c r="D40" s="2"/>
    </row>
    <row r="41" spans="1:6" x14ac:dyDescent="0.35">
      <c r="D41" s="2"/>
    </row>
    <row r="42" spans="1:6" x14ac:dyDescent="0.35">
      <c r="B42" s="1" t="s">
        <v>26</v>
      </c>
      <c r="D42" s="2" t="s">
        <v>4</v>
      </c>
      <c r="F42" t="s">
        <v>5</v>
      </c>
    </row>
    <row r="43" spans="1:6" x14ac:dyDescent="0.35">
      <c r="B43" t="s">
        <v>24</v>
      </c>
      <c r="D43" s="2">
        <v>30</v>
      </c>
      <c r="F43" t="s">
        <v>78</v>
      </c>
    </row>
    <row r="44" spans="1:6" x14ac:dyDescent="0.35">
      <c r="B44" t="s">
        <v>12</v>
      </c>
      <c r="D44" s="2"/>
      <c r="F44" t="s">
        <v>15</v>
      </c>
    </row>
    <row r="45" spans="1:6" x14ac:dyDescent="0.35">
      <c r="B45" t="s">
        <v>25</v>
      </c>
      <c r="D45" s="2">
        <v>10</v>
      </c>
    </row>
    <row r="46" spans="1:6" x14ac:dyDescent="0.35">
      <c r="B46" t="s">
        <v>50</v>
      </c>
      <c r="D46" s="2"/>
      <c r="F46" t="s">
        <v>52</v>
      </c>
    </row>
    <row r="47" spans="1:6" x14ac:dyDescent="0.35">
      <c r="D47" s="2"/>
    </row>
    <row r="48" spans="1:6" x14ac:dyDescent="0.35">
      <c r="D48" s="6"/>
    </row>
    <row r="49" spans="2:6" x14ac:dyDescent="0.35">
      <c r="B49" s="1" t="s">
        <v>75</v>
      </c>
      <c r="D49" s="6"/>
    </row>
    <row r="51" spans="2:6" x14ac:dyDescent="0.35">
      <c r="B51" s="1" t="s">
        <v>1</v>
      </c>
      <c r="D51" s="2" t="s">
        <v>4</v>
      </c>
      <c r="F51" t="s">
        <v>5</v>
      </c>
    </row>
    <row r="52" spans="2:6" x14ac:dyDescent="0.35">
      <c r="B52" t="s">
        <v>27</v>
      </c>
      <c r="D52">
        <v>15</v>
      </c>
      <c r="F52" t="s">
        <v>28</v>
      </c>
    </row>
    <row r="53" spans="2:6" x14ac:dyDescent="0.35">
      <c r="B53" t="s">
        <v>29</v>
      </c>
      <c r="D53">
        <v>4</v>
      </c>
      <c r="F53" t="s">
        <v>30</v>
      </c>
    </row>
    <row r="54" spans="2:6" x14ac:dyDescent="0.35">
      <c r="C54" s="2" t="s">
        <v>8</v>
      </c>
      <c r="D54">
        <f>SUM(D52:D53)</f>
        <v>19</v>
      </c>
    </row>
    <row r="56" spans="2:6" x14ac:dyDescent="0.35">
      <c r="B56" s="1" t="s">
        <v>76</v>
      </c>
    </row>
    <row r="58" spans="2:6" x14ac:dyDescent="0.35">
      <c r="B58" s="1" t="s">
        <v>31</v>
      </c>
      <c r="D58" s="2" t="s">
        <v>4</v>
      </c>
      <c r="F58" t="s">
        <v>5</v>
      </c>
    </row>
    <row r="59" spans="2:6" x14ac:dyDescent="0.35">
      <c r="B59" t="s">
        <v>32</v>
      </c>
      <c r="D59">
        <v>9</v>
      </c>
      <c r="F59" t="s">
        <v>33</v>
      </c>
    </row>
    <row r="60" spans="2:6" x14ac:dyDescent="0.35">
      <c r="C60" s="2" t="s">
        <v>8</v>
      </c>
      <c r="D60">
        <f>SUM(D59)</f>
        <v>9</v>
      </c>
    </row>
    <row r="62" spans="2:6" x14ac:dyDescent="0.35">
      <c r="B62" s="1" t="s">
        <v>34</v>
      </c>
      <c r="D62" s="2" t="s">
        <v>4</v>
      </c>
      <c r="F62" t="s">
        <v>5</v>
      </c>
    </row>
    <row r="63" spans="2:6" x14ac:dyDescent="0.35">
      <c r="B63" t="s">
        <v>35</v>
      </c>
      <c r="D63">
        <v>4</v>
      </c>
      <c r="F63" t="s">
        <v>79</v>
      </c>
    </row>
    <row r="64" spans="2:6" x14ac:dyDescent="0.35">
      <c r="B64" t="s">
        <v>36</v>
      </c>
      <c r="D64">
        <v>4</v>
      </c>
      <c r="F64" t="s">
        <v>77</v>
      </c>
    </row>
    <row r="65" spans="2:6" x14ac:dyDescent="0.35">
      <c r="C65" s="2" t="s">
        <v>8</v>
      </c>
      <c r="D65">
        <f>SUM(D63:D64)</f>
        <v>8</v>
      </c>
    </row>
    <row r="67" spans="2:6" x14ac:dyDescent="0.35">
      <c r="B67" s="1" t="s">
        <v>53</v>
      </c>
      <c r="D67" s="2" t="s">
        <v>4</v>
      </c>
      <c r="F67" t="s">
        <v>5</v>
      </c>
    </row>
    <row r="68" spans="2:6" x14ac:dyDescent="0.35">
      <c r="D68">
        <v>20</v>
      </c>
      <c r="F68" t="s">
        <v>54</v>
      </c>
    </row>
    <row r="69" spans="2:6" x14ac:dyDescent="0.35">
      <c r="C69" s="2" t="s">
        <v>8</v>
      </c>
      <c r="D69">
        <f>D68</f>
        <v>20</v>
      </c>
    </row>
    <row r="71" spans="2:6" x14ac:dyDescent="0.35">
      <c r="B71" s="1" t="s">
        <v>62</v>
      </c>
      <c r="D71" s="2" t="s">
        <v>4</v>
      </c>
      <c r="F71" t="s">
        <v>5</v>
      </c>
    </row>
    <row r="72" spans="2:6" x14ac:dyDescent="0.35">
      <c r="B72" t="s">
        <v>56</v>
      </c>
      <c r="F72" t="s">
        <v>80</v>
      </c>
    </row>
    <row r="73" spans="2:6" x14ac:dyDescent="0.35">
      <c r="B73" t="s">
        <v>57</v>
      </c>
      <c r="F73" t="s">
        <v>81</v>
      </c>
    </row>
    <row r="74" spans="2:6" x14ac:dyDescent="0.35">
      <c r="B74" t="s">
        <v>58</v>
      </c>
      <c r="F74" t="s">
        <v>59</v>
      </c>
    </row>
    <row r="76" spans="2:6" x14ac:dyDescent="0.35">
      <c r="B76" s="1" t="s">
        <v>55</v>
      </c>
      <c r="D76" s="2" t="s">
        <v>4</v>
      </c>
      <c r="F76" t="s">
        <v>5</v>
      </c>
    </row>
    <row r="77" spans="2:6" x14ac:dyDescent="0.35">
      <c r="B77" t="s">
        <v>7</v>
      </c>
      <c r="D77">
        <v>10</v>
      </c>
    </row>
    <row r="79" spans="2:6" x14ac:dyDescent="0.35">
      <c r="B79" s="1" t="s">
        <v>66</v>
      </c>
      <c r="D79" s="2" t="s">
        <v>4</v>
      </c>
      <c r="F79" t="s">
        <v>5</v>
      </c>
    </row>
    <row r="80" spans="2:6" x14ac:dyDescent="0.35">
      <c r="B80" s="3" t="s">
        <v>63</v>
      </c>
      <c r="D80" s="2">
        <v>10</v>
      </c>
    </row>
    <row r="81" spans="2:6" x14ac:dyDescent="0.35">
      <c r="B81" s="3" t="s">
        <v>64</v>
      </c>
      <c r="D81" s="2">
        <v>10</v>
      </c>
    </row>
    <row r="83" spans="2:6" x14ac:dyDescent="0.35">
      <c r="B83" s="1" t="s">
        <v>48</v>
      </c>
    </row>
    <row r="84" spans="2:6" x14ac:dyDescent="0.35">
      <c r="B84" s="1" t="s">
        <v>41</v>
      </c>
      <c r="D84" s="2" t="s">
        <v>4</v>
      </c>
      <c r="F84" t="s">
        <v>5</v>
      </c>
    </row>
    <row r="85" spans="2:6" x14ac:dyDescent="0.35">
      <c r="B85" t="s">
        <v>42</v>
      </c>
      <c r="D85">
        <v>9</v>
      </c>
      <c r="F85" t="s">
        <v>45</v>
      </c>
    </row>
    <row r="86" spans="2:6" x14ac:dyDescent="0.35">
      <c r="B86" t="s">
        <v>43</v>
      </c>
      <c r="D86">
        <v>2</v>
      </c>
      <c r="F86" t="s">
        <v>46</v>
      </c>
    </row>
    <row r="87" spans="2:6" x14ac:dyDescent="0.35">
      <c r="B87" t="s">
        <v>44</v>
      </c>
      <c r="D87">
        <v>80</v>
      </c>
      <c r="F87" t="s">
        <v>47</v>
      </c>
    </row>
    <row r="88" spans="2:6" x14ac:dyDescent="0.35">
      <c r="C88" s="2" t="s">
        <v>8</v>
      </c>
      <c r="D88">
        <f>D85+D86+D87</f>
        <v>91</v>
      </c>
    </row>
    <row r="90" spans="2:6" x14ac:dyDescent="0.35">
      <c r="B90" s="1" t="s">
        <v>17</v>
      </c>
      <c r="D90" s="2" t="s">
        <v>4</v>
      </c>
      <c r="F90" t="s">
        <v>5</v>
      </c>
    </row>
    <row r="91" spans="2:6" x14ac:dyDescent="0.35">
      <c r="B91" t="s">
        <v>61</v>
      </c>
      <c r="D91">
        <v>9</v>
      </c>
      <c r="F91" t="s">
        <v>19</v>
      </c>
    </row>
  </sheetData>
  <mergeCells count="1">
    <mergeCell ref="A10:K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User</cp:lastModifiedBy>
  <dcterms:created xsi:type="dcterms:W3CDTF">2022-01-16T10:08:56Z</dcterms:created>
  <dcterms:modified xsi:type="dcterms:W3CDTF">2022-05-13T09:02:14Z</dcterms:modified>
</cp:coreProperties>
</file>